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3250" windowHeight="12075" activeTab="1"/>
  </bookViews>
  <sheets>
    <sheet name="Приложение 3" sheetId="1" r:id="rId1"/>
    <sheet name="Приложение 4" sheetId="4" r:id="rId2"/>
  </sheets>
  <externalReferences>
    <externalReference r:id="rId3"/>
  </externalReferences>
  <definedNames>
    <definedName name="_xlnm.Print_Titles" localSheetId="0">'Приложение 3'!$8:$9</definedName>
  </definedNames>
  <calcPr calcId="125725"/>
</workbook>
</file>

<file path=xl/calcChain.xml><?xml version="1.0" encoding="utf-8"?>
<calcChain xmlns="http://schemas.openxmlformats.org/spreadsheetml/2006/main">
  <c r="I25" i="1"/>
  <c r="I24" s="1"/>
  <c r="I23" s="1"/>
  <c r="H25"/>
  <c r="H24" s="1"/>
  <c r="H23" s="1"/>
  <c r="G25"/>
  <c r="G24" s="1"/>
  <c r="G23" s="1"/>
  <c r="G15" l="1"/>
  <c r="G14" s="1"/>
  <c r="I36"/>
  <c r="I35" s="1"/>
  <c r="I34" s="1"/>
  <c r="I33" s="1"/>
  <c r="I32" s="1"/>
  <c r="H36"/>
  <c r="H35"/>
  <c r="H34" s="1"/>
  <c r="H33" s="1"/>
  <c r="H32" s="1"/>
  <c r="I30"/>
  <c r="I29" s="1"/>
  <c r="I28" s="1"/>
  <c r="I27" s="1"/>
  <c r="H30"/>
  <c r="H29" s="1"/>
  <c r="H28" s="1"/>
  <c r="H27" s="1"/>
  <c r="G30"/>
  <c r="I22"/>
  <c r="H22"/>
  <c r="H20"/>
  <c r="H19" s="1"/>
  <c r="H18" s="1"/>
  <c r="H17" s="1"/>
  <c r="J21"/>
  <c r="I20"/>
  <c r="I19" s="1"/>
  <c r="I18" s="1"/>
  <c r="I17" s="1"/>
  <c r="I15"/>
  <c r="I14" s="1"/>
  <c r="I13" s="1"/>
  <c r="I12" s="1"/>
  <c r="H15"/>
  <c r="H14" s="1"/>
  <c r="H13" s="1"/>
  <c r="H12" s="1"/>
  <c r="J26" l="1"/>
  <c r="H11"/>
  <c r="H10" s="1"/>
  <c r="I11"/>
  <c r="I10" s="1"/>
  <c r="J14"/>
  <c r="J30"/>
  <c r="J15"/>
  <c r="J31"/>
  <c r="J16"/>
  <c r="G20"/>
  <c r="J36"/>
  <c r="G29"/>
  <c r="G13"/>
  <c r="G35"/>
  <c r="J29" l="1"/>
  <c r="G28"/>
  <c r="J20"/>
  <c r="G19"/>
  <c r="J24"/>
  <c r="J13"/>
  <c r="G12"/>
  <c r="J35"/>
  <c r="G34"/>
  <c r="J19" l="1"/>
  <c r="G18"/>
  <c r="J23"/>
  <c r="G22"/>
  <c r="J22" s="1"/>
  <c r="J28"/>
  <c r="G27"/>
  <c r="J34"/>
  <c r="G33"/>
  <c r="J12"/>
  <c r="J27" l="1"/>
  <c r="J25"/>
  <c r="J18"/>
  <c r="G17"/>
  <c r="J17" s="1"/>
  <c r="G32"/>
  <c r="J33"/>
  <c r="J32" l="1"/>
  <c r="G11"/>
  <c r="J11" l="1"/>
  <c r="G10"/>
  <c r="J10" s="1"/>
</calcChain>
</file>

<file path=xl/sharedStrings.xml><?xml version="1.0" encoding="utf-8"?>
<sst xmlns="http://schemas.openxmlformats.org/spreadsheetml/2006/main" count="146" uniqueCount="61">
  <si>
    <t>Приложение № 1
к муниципальной программе «Развитие инвестиционной, инновационной деятельности, малого и среднего предпринимательства на территории ЗАТО Железногорск»</t>
  </si>
  <si>
    <t>Информация о распределении планируемых расходов по подпрограммам и отдельным мероприятиям муниципальной программы</t>
  </si>
  <si>
    <t>рублей</t>
  </si>
  <si>
    <t>Статус (муниципальная программа, подпрограмма)</t>
  </si>
  <si>
    <t>Наименование показателя</t>
  </si>
  <si>
    <t>КБК</t>
  </si>
  <si>
    <t>Итого на период</t>
  </si>
  <si>
    <t>КЦСР</t>
  </si>
  <si>
    <t>КВСР</t>
  </si>
  <si>
    <t>КФСР</t>
  </si>
  <si>
    <t>КВР</t>
  </si>
  <si>
    <t>Муниципальная программа «Развитие инвестиционной, инновационной деятельности, малого и среднего предпринимательства на территории ЗАТО Железногорск»</t>
  </si>
  <si>
    <t>1100000000</t>
  </si>
  <si>
    <t>Подпрограмма «Оказание финансовой поддержки субъектам малого и (или) среднего предпринимательства, осуществляющим приоритетные виды деятельности»</t>
  </si>
  <si>
    <t>1110000000</t>
  </si>
  <si>
    <t>мероприятие 1
подпрограммы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</si>
  <si>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коммерческой деятельности</t>
  </si>
  <si>
    <t>1110000010</t>
  </si>
  <si>
    <t>Администрация закрытого административно-территориального образования город Железногорск</t>
  </si>
  <si>
    <t>009</t>
  </si>
  <si>
    <t>Другие вопросы в области национальной экономики</t>
  </si>
  <si>
    <t>0412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</si>
  <si>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</si>
  <si>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</si>
  <si>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</si>
  <si>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</si>
  <si>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мероприятие 2
подпрограммы</t>
  </si>
  <si>
    <t>Субсидии субъектам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</si>
  <si>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1110000020</t>
  </si>
  <si>
    <t>мероприятие 4
подпрограммы</t>
  </si>
  <si>
    <t>Субсидии субъектам малого и среднего предпринимательства, являющимся резидентами промышленного парка на территории г. Железногорска, на возмещение части затрат на уплату арендной платы за земельные участки (объекты недвижимости), расположенные на территории промышленного парка</t>
  </si>
  <si>
    <t>1110000040</t>
  </si>
  <si>
    <t>мероприятие 5
подпрограммы</t>
  </si>
  <si>
    <t>Субсидии на возмещение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и части затрат,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</si>
  <si>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1110000050</t>
  </si>
  <si>
    <t>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</si>
  <si>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1110000060</t>
  </si>
  <si>
    <t>Руководитель Управления экономики и планирования Администрации ЗАТО г.Железногорск</t>
  </si>
  <si>
    <t>Н.И. Соловьева</t>
  </si>
  <si>
    <t>Приложение № 2
к муниципальной программе «Развитие инвестиционной, инновационной деятельности, малого и среднего предпринимательства на территории ЗАТО Железногорск»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</si>
  <si>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</si>
  <si>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</si>
  <si>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</si>
  <si>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</si>
  <si>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</si>
  <si>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2019 год</t>
  </si>
  <si>
    <t>Муниципальная
программа</t>
  </si>
  <si>
    <t>Развитие инвестиционной, инновационной деятельности, малого и среднего предпринимательства на территории ЗАТО Железногорск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</si>
  <si>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</si>
  <si>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</si>
  <si>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</si>
  <si>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</si>
  <si>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</si>
  <si>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</si>
  <si>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>Подпрограмма</t>
  </si>
  <si>
    <t>Оказание финансовой поддержки субъектам малого и (или) среднего предпринимательства, осуществляющим приоритетные виды деятельности</t>
  </si>
  <si>
    <t>2020 год</t>
  </si>
  <si>
    <t>Руководитель Управления экономики и планирования
Администрации ЗАТО г.Железногорск</t>
  </si>
  <si>
    <t>2018 год</t>
  </si>
  <si>
    <t>Приложение № 3
к постановлению Администрации ЗАТО г. Железногорск
от 06.12.2018 № 2323</t>
  </si>
  <si>
    <t>Приложение № 4
к постановлению Администрации ЗАТО г. Железногорск
от 06.12.2018 № 2323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</si>
</sst>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"/>
      <family val="1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0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 indent="5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 indent="9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&#1099;%20&#1082;%20&#1087;&#1088;&#1086;&#1075;&#1088;&#1072;&#1084;&#1084;&#1077;_07.2018%20(2018-2020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 к паспорту"/>
      <sheetName val="Приложение 2 к паспорту"/>
      <sheetName val="Приложение 1 (прил.1 к МП)"/>
      <sheetName val="Приложение 2 (прил.2 к МП)"/>
      <sheetName val="ПП.Фин.поддержка.1.Индикаторы"/>
      <sheetName val="ПП.Фин.поддержка.2.Мероприят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G10">
            <v>200000</v>
          </cell>
        </row>
        <row r="13">
          <cell r="H13">
            <v>500000</v>
          </cell>
          <cell r="I13">
            <v>500000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J38"/>
  <sheetViews>
    <sheetView topLeftCell="B1" zoomScaleNormal="100" zoomScaleSheetLayoutView="100" workbookViewId="0">
      <selection activeCell="F4" sqref="F4:J4"/>
    </sheetView>
  </sheetViews>
  <sheetFormatPr defaultColWidth="9.140625" defaultRowHeight="15"/>
  <cols>
    <col min="1" max="1" width="24.28515625" style="1" hidden="1" customWidth="1"/>
    <col min="2" max="2" width="48.85546875" style="2" customWidth="1"/>
    <col min="3" max="3" width="18.28515625" style="2" customWidth="1"/>
    <col min="4" max="4" width="9.140625" style="2"/>
    <col min="5" max="5" width="17.5703125" style="2" customWidth="1"/>
    <col min="6" max="6" width="9.28515625" style="2" customWidth="1"/>
    <col min="7" max="10" width="13.140625" style="2" bestFit="1" customWidth="1"/>
    <col min="11" max="16384" width="9.140625" style="1"/>
  </cols>
  <sheetData>
    <row r="1" spans="1:10" ht="54" customHeight="1">
      <c r="F1" s="24" t="s">
        <v>59</v>
      </c>
      <c r="G1" s="24"/>
      <c r="H1" s="24"/>
      <c r="I1" s="24"/>
      <c r="J1" s="24"/>
    </row>
    <row r="4" spans="1:10" ht="71.25" customHeight="1">
      <c r="F4" s="24" t="s">
        <v>0</v>
      </c>
      <c r="G4" s="24"/>
      <c r="H4" s="24"/>
      <c r="I4" s="24"/>
      <c r="J4" s="24"/>
    </row>
    <row r="5" spans="1:10" ht="15.75">
      <c r="A5" s="31"/>
      <c r="B5" s="31"/>
      <c r="C5" s="31"/>
      <c r="D5" s="31"/>
      <c r="E5" s="31"/>
      <c r="F5" s="31"/>
      <c r="G5" s="31"/>
      <c r="H5" s="31"/>
      <c r="I5" s="31"/>
      <c r="J5" s="31"/>
    </row>
    <row r="6" spans="1:10" ht="15.75">
      <c r="A6" s="31" t="s">
        <v>1</v>
      </c>
      <c r="B6" s="31"/>
      <c r="C6" s="31"/>
      <c r="D6" s="31"/>
      <c r="E6" s="31"/>
      <c r="F6" s="31"/>
      <c r="G6" s="31"/>
      <c r="H6" s="31"/>
      <c r="I6" s="31"/>
      <c r="J6" s="31"/>
    </row>
    <row r="7" spans="1:10" ht="15.75">
      <c r="A7" s="5"/>
      <c r="B7" s="5"/>
      <c r="C7" s="5"/>
      <c r="D7" s="5"/>
      <c r="E7" s="5"/>
      <c r="F7" s="5"/>
      <c r="G7" s="5"/>
      <c r="H7" s="5"/>
      <c r="I7" s="5"/>
      <c r="J7" s="6" t="s">
        <v>2</v>
      </c>
    </row>
    <row r="8" spans="1:10">
      <c r="A8" s="25" t="s">
        <v>3</v>
      </c>
      <c r="B8" s="25" t="s">
        <v>4</v>
      </c>
      <c r="C8" s="32" t="s">
        <v>5</v>
      </c>
      <c r="D8" s="33"/>
      <c r="E8" s="33"/>
      <c r="F8" s="34"/>
      <c r="G8" s="27">
        <v>2018</v>
      </c>
      <c r="H8" s="27">
        <v>2019</v>
      </c>
      <c r="I8" s="27">
        <v>2020</v>
      </c>
      <c r="J8" s="27" t="s">
        <v>6</v>
      </c>
    </row>
    <row r="9" spans="1:10">
      <c r="A9" s="25"/>
      <c r="B9" s="25"/>
      <c r="C9" s="4" t="s">
        <v>7</v>
      </c>
      <c r="D9" s="4" t="s">
        <v>8</v>
      </c>
      <c r="E9" s="4" t="s">
        <v>9</v>
      </c>
      <c r="F9" s="4" t="s">
        <v>10</v>
      </c>
      <c r="G9" s="35"/>
      <c r="H9" s="35"/>
      <c r="I9" s="35"/>
      <c r="J9" s="35"/>
    </row>
    <row r="10" spans="1:10" s="8" customFormat="1" ht="60">
      <c r="A10" s="4"/>
      <c r="B10" s="4" t="s">
        <v>11</v>
      </c>
      <c r="C10" s="7" t="s">
        <v>12</v>
      </c>
      <c r="D10" s="7"/>
      <c r="E10" s="7"/>
      <c r="F10" s="7"/>
      <c r="G10" s="3">
        <f>G11</f>
        <v>1200000</v>
      </c>
      <c r="H10" s="3">
        <f>H11</f>
        <v>1500000</v>
      </c>
      <c r="I10" s="3">
        <f>I11</f>
        <v>1500000</v>
      </c>
      <c r="J10" s="3">
        <f t="shared" ref="J10:J31" si="0">SUM(G10:I10)</f>
        <v>4200000</v>
      </c>
    </row>
    <row r="11" spans="1:10" s="8" customFormat="1" ht="60">
      <c r="A11" s="9"/>
      <c r="B11" s="4" t="s">
        <v>13</v>
      </c>
      <c r="C11" s="7" t="s">
        <v>14</v>
      </c>
      <c r="D11" s="7"/>
      <c r="E11" s="7"/>
      <c r="F11" s="7"/>
      <c r="G11" s="3">
        <f>G12+G17+G22+G27+G32</f>
        <v>1200000</v>
      </c>
      <c r="H11" s="3">
        <f>H12+H17+H22+H27+H32</f>
        <v>1500000</v>
      </c>
      <c r="I11" s="3">
        <f>I12+I17+I22+I27+I32</f>
        <v>1500000</v>
      </c>
      <c r="J11" s="3">
        <f t="shared" si="0"/>
        <v>4200000</v>
      </c>
    </row>
    <row r="12" spans="1:10" s="8" customFormat="1" ht="75">
      <c r="A12" s="4" t="s">
        <v>15</v>
      </c>
      <c r="B12" s="4" t="s">
        <v>16</v>
      </c>
      <c r="C12" s="7" t="s">
        <v>17</v>
      </c>
      <c r="D12" s="7"/>
      <c r="E12" s="7"/>
      <c r="F12" s="7"/>
      <c r="G12" s="3">
        <f t="shared" ref="G12:I15" si="1">G13</f>
        <v>0</v>
      </c>
      <c r="H12" s="3">
        <f t="shared" si="1"/>
        <v>200000</v>
      </c>
      <c r="I12" s="3">
        <f t="shared" si="1"/>
        <v>200000</v>
      </c>
      <c r="J12" s="3">
        <f t="shared" si="0"/>
        <v>400000</v>
      </c>
    </row>
    <row r="13" spans="1:10" s="8" customFormat="1" ht="30">
      <c r="A13" s="9"/>
      <c r="B13" s="4" t="s">
        <v>18</v>
      </c>
      <c r="C13" s="7" t="s">
        <v>17</v>
      </c>
      <c r="D13" s="7" t="s">
        <v>19</v>
      </c>
      <c r="E13" s="7"/>
      <c r="F13" s="7"/>
      <c r="G13" s="3">
        <f t="shared" si="1"/>
        <v>0</v>
      </c>
      <c r="H13" s="3">
        <f t="shared" si="1"/>
        <v>200000</v>
      </c>
      <c r="I13" s="3">
        <f t="shared" si="1"/>
        <v>200000</v>
      </c>
      <c r="J13" s="3">
        <f t="shared" si="0"/>
        <v>400000</v>
      </c>
    </row>
    <row r="14" spans="1:10" s="8" customFormat="1">
      <c r="A14" s="9"/>
      <c r="B14" s="4" t="s">
        <v>20</v>
      </c>
      <c r="C14" s="7" t="s">
        <v>17</v>
      </c>
      <c r="D14" s="7" t="s">
        <v>19</v>
      </c>
      <c r="E14" s="7" t="s">
        <v>21</v>
      </c>
      <c r="F14" s="7"/>
      <c r="G14" s="3">
        <f>G15</f>
        <v>0</v>
      </c>
      <c r="H14" s="3">
        <f t="shared" si="1"/>
        <v>200000</v>
      </c>
      <c r="I14" s="3">
        <f t="shared" si="1"/>
        <v>200000</v>
      </c>
      <c r="J14" s="3">
        <f t="shared" si="0"/>
        <v>400000</v>
      </c>
    </row>
    <row r="15" spans="1:10" s="8" customFormat="1">
      <c r="A15" s="9"/>
      <c r="B15" s="4" t="s">
        <v>22</v>
      </c>
      <c r="C15" s="7" t="s">
        <v>17</v>
      </c>
      <c r="D15" s="7" t="s">
        <v>19</v>
      </c>
      <c r="E15" s="7" t="s">
        <v>21</v>
      </c>
      <c r="F15" s="7" t="s">
        <v>23</v>
      </c>
      <c r="G15" s="3">
        <f>G16</f>
        <v>0</v>
      </c>
      <c r="H15" s="3">
        <f t="shared" si="1"/>
        <v>200000</v>
      </c>
      <c r="I15" s="3">
        <f t="shared" si="1"/>
        <v>200000</v>
      </c>
      <c r="J15" s="3">
        <f t="shared" si="0"/>
        <v>400000</v>
      </c>
    </row>
    <row r="16" spans="1:10" s="8" customFormat="1" ht="60">
      <c r="A16" s="9"/>
      <c r="B16" s="4" t="s">
        <v>24</v>
      </c>
      <c r="C16" s="7" t="s">
        <v>17</v>
      </c>
      <c r="D16" s="7" t="s">
        <v>19</v>
      </c>
      <c r="E16" s="7" t="s">
        <v>21</v>
      </c>
      <c r="F16" s="7" t="s">
        <v>25</v>
      </c>
      <c r="G16" s="3">
        <v>0</v>
      </c>
      <c r="H16" s="3">
        <v>200000</v>
      </c>
      <c r="I16" s="3">
        <v>200000</v>
      </c>
      <c r="J16" s="3">
        <f t="shared" si="0"/>
        <v>400000</v>
      </c>
    </row>
    <row r="17" spans="1:10" s="8" customFormat="1" ht="150">
      <c r="A17" s="4" t="s">
        <v>26</v>
      </c>
      <c r="B17" s="4" t="s">
        <v>27</v>
      </c>
      <c r="C17" s="7" t="s">
        <v>28</v>
      </c>
      <c r="D17" s="7"/>
      <c r="E17" s="7"/>
      <c r="F17" s="7"/>
      <c r="G17" s="3">
        <f t="shared" ref="G17:I20" si="2">G18</f>
        <v>0</v>
      </c>
      <c r="H17" s="3">
        <f t="shared" si="2"/>
        <v>200000</v>
      </c>
      <c r="I17" s="3">
        <f t="shared" si="2"/>
        <v>200000</v>
      </c>
      <c r="J17" s="3">
        <f t="shared" si="0"/>
        <v>400000</v>
      </c>
    </row>
    <row r="18" spans="1:10" s="8" customFormat="1" ht="30">
      <c r="A18" s="4"/>
      <c r="B18" s="4" t="s">
        <v>18</v>
      </c>
      <c r="C18" s="7" t="s">
        <v>28</v>
      </c>
      <c r="D18" s="7" t="s">
        <v>19</v>
      </c>
      <c r="E18" s="7"/>
      <c r="F18" s="7"/>
      <c r="G18" s="3">
        <f t="shared" si="2"/>
        <v>0</v>
      </c>
      <c r="H18" s="3">
        <f t="shared" si="2"/>
        <v>200000</v>
      </c>
      <c r="I18" s="3">
        <f t="shared" si="2"/>
        <v>200000</v>
      </c>
      <c r="J18" s="3">
        <f t="shared" si="0"/>
        <v>400000</v>
      </c>
    </row>
    <row r="19" spans="1:10" s="8" customFormat="1">
      <c r="A19" s="4"/>
      <c r="B19" s="4" t="s">
        <v>20</v>
      </c>
      <c r="C19" s="7" t="s">
        <v>28</v>
      </c>
      <c r="D19" s="7" t="s">
        <v>19</v>
      </c>
      <c r="E19" s="7" t="s">
        <v>21</v>
      </c>
      <c r="F19" s="7"/>
      <c r="G19" s="3">
        <f>G20</f>
        <v>0</v>
      </c>
      <c r="H19" s="3">
        <f t="shared" si="2"/>
        <v>200000</v>
      </c>
      <c r="I19" s="3">
        <f t="shared" si="2"/>
        <v>200000</v>
      </c>
      <c r="J19" s="3">
        <f t="shared" si="0"/>
        <v>400000</v>
      </c>
    </row>
    <row r="20" spans="1:10" s="8" customFormat="1">
      <c r="A20" s="4"/>
      <c r="B20" s="4" t="s">
        <v>22</v>
      </c>
      <c r="C20" s="7" t="s">
        <v>28</v>
      </c>
      <c r="D20" s="7" t="s">
        <v>19</v>
      </c>
      <c r="E20" s="7" t="s">
        <v>21</v>
      </c>
      <c r="F20" s="7" t="s">
        <v>23</v>
      </c>
      <c r="G20" s="3">
        <f>G21</f>
        <v>0</v>
      </c>
      <c r="H20" s="3">
        <f t="shared" si="2"/>
        <v>200000</v>
      </c>
      <c r="I20" s="3">
        <f t="shared" si="2"/>
        <v>200000</v>
      </c>
      <c r="J20" s="3">
        <f>SUM(G20:I20)</f>
        <v>400000</v>
      </c>
    </row>
    <row r="21" spans="1:10" s="8" customFormat="1" ht="60">
      <c r="A21" s="4"/>
      <c r="B21" s="4" t="s">
        <v>24</v>
      </c>
      <c r="C21" s="7" t="s">
        <v>28</v>
      </c>
      <c r="D21" s="7" t="s">
        <v>19</v>
      </c>
      <c r="E21" s="7" t="s">
        <v>21</v>
      </c>
      <c r="F21" s="7" t="s">
        <v>25</v>
      </c>
      <c r="G21" s="3">
        <v>0</v>
      </c>
      <c r="H21" s="3">
        <v>200000</v>
      </c>
      <c r="I21" s="3">
        <v>200000</v>
      </c>
      <c r="J21" s="3">
        <f t="shared" si="0"/>
        <v>400000</v>
      </c>
    </row>
    <row r="22" spans="1:10" s="8" customFormat="1" ht="105">
      <c r="A22" s="25" t="s">
        <v>29</v>
      </c>
      <c r="B22" s="4" t="s">
        <v>30</v>
      </c>
      <c r="C22" s="7" t="s">
        <v>31</v>
      </c>
      <c r="D22" s="7"/>
      <c r="E22" s="7"/>
      <c r="F22" s="7"/>
      <c r="G22" s="3">
        <f t="shared" ref="G22:I23" si="3">G23</f>
        <v>0</v>
      </c>
      <c r="H22" s="3">
        <f t="shared" si="3"/>
        <v>200000</v>
      </c>
      <c r="I22" s="3">
        <f t="shared" si="3"/>
        <v>200000</v>
      </c>
      <c r="J22" s="3">
        <f t="shared" si="0"/>
        <v>400000</v>
      </c>
    </row>
    <row r="23" spans="1:10" s="8" customFormat="1" ht="30">
      <c r="A23" s="26"/>
      <c r="B23" s="4" t="s">
        <v>18</v>
      </c>
      <c r="C23" s="7" t="s">
        <v>31</v>
      </c>
      <c r="D23" s="7" t="s">
        <v>19</v>
      </c>
      <c r="E23" s="7"/>
      <c r="F23" s="7"/>
      <c r="G23" s="3">
        <f t="shared" si="3"/>
        <v>0</v>
      </c>
      <c r="H23" s="3">
        <f t="shared" si="3"/>
        <v>200000</v>
      </c>
      <c r="I23" s="3">
        <f t="shared" si="3"/>
        <v>200000</v>
      </c>
      <c r="J23" s="3">
        <f t="shared" si="0"/>
        <v>400000</v>
      </c>
    </row>
    <row r="24" spans="1:10" s="8" customFormat="1">
      <c r="A24" s="26"/>
      <c r="B24" s="4" t="s">
        <v>20</v>
      </c>
      <c r="C24" s="7" t="s">
        <v>31</v>
      </c>
      <c r="D24" s="7" t="s">
        <v>19</v>
      </c>
      <c r="E24" s="7" t="s">
        <v>21</v>
      </c>
      <c r="F24" s="7"/>
      <c r="G24" s="3">
        <f t="shared" ref="G24:I25" si="4">G25</f>
        <v>0</v>
      </c>
      <c r="H24" s="3">
        <f t="shared" si="4"/>
        <v>200000</v>
      </c>
      <c r="I24" s="3">
        <f t="shared" si="4"/>
        <v>200000</v>
      </c>
      <c r="J24" s="3">
        <f t="shared" si="0"/>
        <v>400000</v>
      </c>
    </row>
    <row r="25" spans="1:10" s="8" customFormat="1">
      <c r="A25" s="26"/>
      <c r="B25" s="4" t="s">
        <v>22</v>
      </c>
      <c r="C25" s="7" t="s">
        <v>31</v>
      </c>
      <c r="D25" s="7" t="s">
        <v>19</v>
      </c>
      <c r="E25" s="7" t="s">
        <v>21</v>
      </c>
      <c r="F25" s="7" t="s">
        <v>23</v>
      </c>
      <c r="G25" s="3">
        <f t="shared" si="4"/>
        <v>0</v>
      </c>
      <c r="H25" s="3">
        <f t="shared" si="4"/>
        <v>200000</v>
      </c>
      <c r="I25" s="3">
        <f t="shared" si="4"/>
        <v>200000</v>
      </c>
      <c r="J25" s="3">
        <f>SUM(G25:I25)</f>
        <v>400000</v>
      </c>
    </row>
    <row r="26" spans="1:10" s="8" customFormat="1" ht="60">
      <c r="A26" s="26"/>
      <c r="B26" s="4" t="s">
        <v>24</v>
      </c>
      <c r="C26" s="7" t="s">
        <v>31</v>
      </c>
      <c r="D26" s="7" t="s">
        <v>19</v>
      </c>
      <c r="E26" s="7" t="s">
        <v>21</v>
      </c>
      <c r="F26" s="7" t="s">
        <v>25</v>
      </c>
      <c r="G26" s="3">
        <v>0</v>
      </c>
      <c r="H26" s="3">
        <v>200000</v>
      </c>
      <c r="I26" s="3">
        <v>200000</v>
      </c>
      <c r="J26" s="3">
        <f t="shared" si="0"/>
        <v>400000</v>
      </c>
    </row>
    <row r="27" spans="1:10" s="8" customFormat="1" ht="135">
      <c r="A27" s="27" t="s">
        <v>32</v>
      </c>
      <c r="B27" s="4" t="s">
        <v>33</v>
      </c>
      <c r="C27" s="7" t="s">
        <v>34</v>
      </c>
      <c r="D27" s="7"/>
      <c r="E27" s="7"/>
      <c r="F27" s="7"/>
      <c r="G27" s="3">
        <f t="shared" ref="G27:I30" si="5">G28</f>
        <v>900000</v>
      </c>
      <c r="H27" s="3">
        <f t="shared" si="5"/>
        <v>400000</v>
      </c>
      <c r="I27" s="3">
        <f t="shared" si="5"/>
        <v>400000</v>
      </c>
      <c r="J27" s="3">
        <f t="shared" si="0"/>
        <v>1700000</v>
      </c>
    </row>
    <row r="28" spans="1:10" s="8" customFormat="1" ht="30">
      <c r="A28" s="28"/>
      <c r="B28" s="4" t="s">
        <v>18</v>
      </c>
      <c r="C28" s="7" t="s">
        <v>34</v>
      </c>
      <c r="D28" s="7" t="s">
        <v>19</v>
      </c>
      <c r="E28" s="7"/>
      <c r="F28" s="7"/>
      <c r="G28" s="3">
        <f t="shared" si="5"/>
        <v>900000</v>
      </c>
      <c r="H28" s="3">
        <f t="shared" si="5"/>
        <v>400000</v>
      </c>
      <c r="I28" s="3">
        <f t="shared" si="5"/>
        <v>400000</v>
      </c>
      <c r="J28" s="3">
        <f t="shared" si="0"/>
        <v>1700000</v>
      </c>
    </row>
    <row r="29" spans="1:10" s="8" customFormat="1">
      <c r="A29" s="28"/>
      <c r="B29" s="4" t="s">
        <v>20</v>
      </c>
      <c r="C29" s="7" t="s">
        <v>34</v>
      </c>
      <c r="D29" s="7" t="s">
        <v>19</v>
      </c>
      <c r="E29" s="7" t="s">
        <v>21</v>
      </c>
      <c r="F29" s="7"/>
      <c r="G29" s="3">
        <f>G30</f>
        <v>900000</v>
      </c>
      <c r="H29" s="3">
        <f t="shared" si="5"/>
        <v>400000</v>
      </c>
      <c r="I29" s="3">
        <f t="shared" si="5"/>
        <v>400000</v>
      </c>
      <c r="J29" s="3">
        <f t="shared" si="0"/>
        <v>1700000</v>
      </c>
    </row>
    <row r="30" spans="1:10" s="8" customFormat="1">
      <c r="A30" s="28"/>
      <c r="B30" s="4" t="s">
        <v>22</v>
      </c>
      <c r="C30" s="7" t="s">
        <v>34</v>
      </c>
      <c r="D30" s="7" t="s">
        <v>19</v>
      </c>
      <c r="E30" s="7" t="s">
        <v>21</v>
      </c>
      <c r="F30" s="7" t="s">
        <v>23</v>
      </c>
      <c r="G30" s="3">
        <f>G31</f>
        <v>900000</v>
      </c>
      <c r="H30" s="3">
        <f t="shared" si="5"/>
        <v>400000</v>
      </c>
      <c r="I30" s="3">
        <f t="shared" si="5"/>
        <v>400000</v>
      </c>
      <c r="J30" s="3">
        <f>SUM(G30:I30)</f>
        <v>1700000</v>
      </c>
    </row>
    <row r="31" spans="1:10" s="8" customFormat="1" ht="60">
      <c r="A31" s="28"/>
      <c r="B31" s="4" t="s">
        <v>24</v>
      </c>
      <c r="C31" s="7" t="s">
        <v>34</v>
      </c>
      <c r="D31" s="7" t="s">
        <v>19</v>
      </c>
      <c r="E31" s="7" t="s">
        <v>21</v>
      </c>
      <c r="F31" s="7" t="s">
        <v>25</v>
      </c>
      <c r="G31" s="3">
        <v>900000</v>
      </c>
      <c r="H31" s="3">
        <v>400000</v>
      </c>
      <c r="I31" s="3">
        <v>400000</v>
      </c>
      <c r="J31" s="3">
        <f t="shared" si="0"/>
        <v>1700000</v>
      </c>
    </row>
    <row r="32" spans="1:10" s="8" customFormat="1" ht="81" customHeight="1">
      <c r="A32" s="10"/>
      <c r="B32" s="4" t="s">
        <v>35</v>
      </c>
      <c r="C32" s="7" t="s">
        <v>36</v>
      </c>
      <c r="D32" s="7"/>
      <c r="E32" s="7"/>
      <c r="F32" s="7"/>
      <c r="G32" s="3">
        <f t="shared" ref="G32:I35" si="6">G33</f>
        <v>300000</v>
      </c>
      <c r="H32" s="3">
        <f t="shared" si="6"/>
        <v>500000</v>
      </c>
      <c r="I32" s="3">
        <f t="shared" si="6"/>
        <v>500000</v>
      </c>
      <c r="J32" s="3">
        <f>SUM(G32:I32)</f>
        <v>1300000</v>
      </c>
    </row>
    <row r="33" spans="1:10" s="8" customFormat="1" ht="30">
      <c r="A33" s="10"/>
      <c r="B33" s="4" t="s">
        <v>18</v>
      </c>
      <c r="C33" s="7" t="s">
        <v>36</v>
      </c>
      <c r="D33" s="7" t="s">
        <v>19</v>
      </c>
      <c r="E33" s="7"/>
      <c r="F33" s="7"/>
      <c r="G33" s="3">
        <f t="shared" si="6"/>
        <v>300000</v>
      </c>
      <c r="H33" s="3">
        <f t="shared" si="6"/>
        <v>500000</v>
      </c>
      <c r="I33" s="3">
        <f t="shared" si="6"/>
        <v>500000</v>
      </c>
      <c r="J33" s="3">
        <f>SUM(G33:I33)</f>
        <v>1300000</v>
      </c>
    </row>
    <row r="34" spans="1:10" s="8" customFormat="1">
      <c r="A34" s="10"/>
      <c r="B34" s="4" t="s">
        <v>20</v>
      </c>
      <c r="C34" s="7" t="s">
        <v>36</v>
      </c>
      <c r="D34" s="7" t="s">
        <v>19</v>
      </c>
      <c r="E34" s="7" t="s">
        <v>21</v>
      </c>
      <c r="F34" s="7"/>
      <c r="G34" s="3">
        <f>G35</f>
        <v>300000</v>
      </c>
      <c r="H34" s="3">
        <f t="shared" si="6"/>
        <v>500000</v>
      </c>
      <c r="I34" s="3">
        <f t="shared" si="6"/>
        <v>500000</v>
      </c>
      <c r="J34" s="3">
        <f>SUM(G34:I34)</f>
        <v>1300000</v>
      </c>
    </row>
    <row r="35" spans="1:10" s="8" customFormat="1">
      <c r="A35" s="10"/>
      <c r="B35" s="4" t="s">
        <v>22</v>
      </c>
      <c r="C35" s="7" t="s">
        <v>36</v>
      </c>
      <c r="D35" s="7" t="s">
        <v>19</v>
      </c>
      <c r="E35" s="7" t="s">
        <v>21</v>
      </c>
      <c r="F35" s="7" t="s">
        <v>23</v>
      </c>
      <c r="G35" s="3">
        <f>G36</f>
        <v>300000</v>
      </c>
      <c r="H35" s="3">
        <f t="shared" si="6"/>
        <v>500000</v>
      </c>
      <c r="I35" s="3">
        <f t="shared" si="6"/>
        <v>500000</v>
      </c>
      <c r="J35" s="3">
        <f>SUM(G35:I35)</f>
        <v>1300000</v>
      </c>
    </row>
    <row r="36" spans="1:10" s="8" customFormat="1" ht="60">
      <c r="A36" s="10"/>
      <c r="B36" s="4" t="s">
        <v>24</v>
      </c>
      <c r="C36" s="7" t="s">
        <v>36</v>
      </c>
      <c r="D36" s="7" t="s">
        <v>19</v>
      </c>
      <c r="E36" s="7" t="s">
        <v>21</v>
      </c>
      <c r="F36" s="7" t="s">
        <v>25</v>
      </c>
      <c r="G36" s="3">
        <v>300000</v>
      </c>
      <c r="H36" s="3">
        <f>[1]ПП.Фин.поддержка.2.Мероприятия!H13</f>
        <v>500000</v>
      </c>
      <c r="I36" s="3">
        <f>[1]ПП.Фин.поддержка.2.Мероприятия!I13</f>
        <v>500000</v>
      </c>
      <c r="J36" s="3">
        <f>SUM(G36:I36)</f>
        <v>1300000</v>
      </c>
    </row>
    <row r="37" spans="1:10" s="2" customFormat="1"/>
    <row r="38" spans="1:10" s="13" customFormat="1" ht="58.5" customHeight="1">
      <c r="A38" s="29" t="s">
        <v>37</v>
      </c>
      <c r="B38" s="29"/>
      <c r="C38" s="29"/>
      <c r="D38" s="11"/>
      <c r="E38" s="11"/>
      <c r="F38" s="11"/>
      <c r="G38" s="12"/>
      <c r="H38" s="30" t="s">
        <v>38</v>
      </c>
      <c r="I38" s="30"/>
    </row>
  </sheetData>
  <mergeCells count="15">
    <mergeCell ref="F1:J1"/>
    <mergeCell ref="F4:J4"/>
    <mergeCell ref="A22:A26"/>
    <mergeCell ref="A27:A31"/>
    <mergeCell ref="A38:C38"/>
    <mergeCell ref="H38:I38"/>
    <mergeCell ref="A5:J5"/>
    <mergeCell ref="A6:J6"/>
    <mergeCell ref="A8:A9"/>
    <mergeCell ref="B8:B9"/>
    <mergeCell ref="C8:F8"/>
    <mergeCell ref="G8:G9"/>
    <mergeCell ref="H8:H9"/>
    <mergeCell ref="I8:I9"/>
    <mergeCell ref="J8:J9"/>
  </mergeCells>
  <printOptions horizontalCentered="1"/>
  <pageMargins left="0.39370078740157483" right="0.39370078740157483" top="0.98425196850393704" bottom="0.19685039370078741" header="0.31496062992125984" footer="0.31496062992125984"/>
  <pageSetup paperSize="9" scale="89" fitToHeight="4" orientation="landscape" r:id="rId1"/>
  <headerFooter differentFirst="1">
    <oddHeader>&amp;C&amp;"Times New Roman,обычный"&amp;P</oddHeader>
  </headerFooter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23"/>
  <sheetViews>
    <sheetView tabSelected="1" view="pageBreakPreview" topLeftCell="B1" zoomScale="115" zoomScaleNormal="100" zoomScaleSheetLayoutView="115" workbookViewId="0">
      <selection activeCell="D1" sqref="D1:G1"/>
    </sheetView>
  </sheetViews>
  <sheetFormatPr defaultRowHeight="15"/>
  <cols>
    <col min="1" max="1" width="24.28515625" style="14" customWidth="1"/>
    <col min="2" max="2" width="40.85546875" style="15" customWidth="1"/>
    <col min="3" max="3" width="38" style="14" customWidth="1"/>
    <col min="4" max="7" width="14.140625" style="15" customWidth="1"/>
    <col min="8" max="256" width="9.140625" style="14"/>
    <col min="257" max="257" width="24.28515625" style="14" customWidth="1"/>
    <col min="258" max="258" width="40.85546875" style="14" customWidth="1"/>
    <col min="259" max="259" width="38" style="14" customWidth="1"/>
    <col min="260" max="263" width="14.140625" style="14" customWidth="1"/>
    <col min="264" max="512" width="9.140625" style="14"/>
    <col min="513" max="513" width="24.28515625" style="14" customWidth="1"/>
    <col min="514" max="514" width="40.85546875" style="14" customWidth="1"/>
    <col min="515" max="515" width="38" style="14" customWidth="1"/>
    <col min="516" max="519" width="14.140625" style="14" customWidth="1"/>
    <col min="520" max="768" width="9.140625" style="14"/>
    <col min="769" max="769" width="24.28515625" style="14" customWidth="1"/>
    <col min="770" max="770" width="40.85546875" style="14" customWidth="1"/>
    <col min="771" max="771" width="38" style="14" customWidth="1"/>
    <col min="772" max="775" width="14.140625" style="14" customWidth="1"/>
    <col min="776" max="1024" width="9.140625" style="14"/>
    <col min="1025" max="1025" width="24.28515625" style="14" customWidth="1"/>
    <col min="1026" max="1026" width="40.85546875" style="14" customWidth="1"/>
    <col min="1027" max="1027" width="38" style="14" customWidth="1"/>
    <col min="1028" max="1031" width="14.140625" style="14" customWidth="1"/>
    <col min="1032" max="1280" width="9.140625" style="14"/>
    <col min="1281" max="1281" width="24.28515625" style="14" customWidth="1"/>
    <col min="1282" max="1282" width="40.85546875" style="14" customWidth="1"/>
    <col min="1283" max="1283" width="38" style="14" customWidth="1"/>
    <col min="1284" max="1287" width="14.140625" style="14" customWidth="1"/>
    <col min="1288" max="1536" width="9.140625" style="14"/>
    <col min="1537" max="1537" width="24.28515625" style="14" customWidth="1"/>
    <col min="1538" max="1538" width="40.85546875" style="14" customWidth="1"/>
    <col min="1539" max="1539" width="38" style="14" customWidth="1"/>
    <col min="1540" max="1543" width="14.140625" style="14" customWidth="1"/>
    <col min="1544" max="1792" width="9.140625" style="14"/>
    <col min="1793" max="1793" width="24.28515625" style="14" customWidth="1"/>
    <col min="1794" max="1794" width="40.85546875" style="14" customWidth="1"/>
    <col min="1795" max="1795" width="38" style="14" customWidth="1"/>
    <col min="1796" max="1799" width="14.140625" style="14" customWidth="1"/>
    <col min="1800" max="2048" width="9.140625" style="14"/>
    <col min="2049" max="2049" width="24.28515625" style="14" customWidth="1"/>
    <col min="2050" max="2050" width="40.85546875" style="14" customWidth="1"/>
    <col min="2051" max="2051" width="38" style="14" customWidth="1"/>
    <col min="2052" max="2055" width="14.140625" style="14" customWidth="1"/>
    <col min="2056" max="2304" width="9.140625" style="14"/>
    <col min="2305" max="2305" width="24.28515625" style="14" customWidth="1"/>
    <col min="2306" max="2306" width="40.85546875" style="14" customWidth="1"/>
    <col min="2307" max="2307" width="38" style="14" customWidth="1"/>
    <col min="2308" max="2311" width="14.140625" style="14" customWidth="1"/>
    <col min="2312" max="2560" width="9.140625" style="14"/>
    <col min="2561" max="2561" width="24.28515625" style="14" customWidth="1"/>
    <col min="2562" max="2562" width="40.85546875" style="14" customWidth="1"/>
    <col min="2563" max="2563" width="38" style="14" customWidth="1"/>
    <col min="2564" max="2567" width="14.140625" style="14" customWidth="1"/>
    <col min="2568" max="2816" width="9.140625" style="14"/>
    <col min="2817" max="2817" width="24.28515625" style="14" customWidth="1"/>
    <col min="2818" max="2818" width="40.85546875" style="14" customWidth="1"/>
    <col min="2819" max="2819" width="38" style="14" customWidth="1"/>
    <col min="2820" max="2823" width="14.140625" style="14" customWidth="1"/>
    <col min="2824" max="3072" width="9.140625" style="14"/>
    <col min="3073" max="3073" width="24.28515625" style="14" customWidth="1"/>
    <col min="3074" max="3074" width="40.85546875" style="14" customWidth="1"/>
    <col min="3075" max="3075" width="38" style="14" customWidth="1"/>
    <col min="3076" max="3079" width="14.140625" style="14" customWidth="1"/>
    <col min="3080" max="3328" width="9.140625" style="14"/>
    <col min="3329" max="3329" width="24.28515625" style="14" customWidth="1"/>
    <col min="3330" max="3330" width="40.85546875" style="14" customWidth="1"/>
    <col min="3331" max="3331" width="38" style="14" customWidth="1"/>
    <col min="3332" max="3335" width="14.140625" style="14" customWidth="1"/>
    <col min="3336" max="3584" width="9.140625" style="14"/>
    <col min="3585" max="3585" width="24.28515625" style="14" customWidth="1"/>
    <col min="3586" max="3586" width="40.85546875" style="14" customWidth="1"/>
    <col min="3587" max="3587" width="38" style="14" customWidth="1"/>
    <col min="3588" max="3591" width="14.140625" style="14" customWidth="1"/>
    <col min="3592" max="3840" width="9.140625" style="14"/>
    <col min="3841" max="3841" width="24.28515625" style="14" customWidth="1"/>
    <col min="3842" max="3842" width="40.85546875" style="14" customWidth="1"/>
    <col min="3843" max="3843" width="38" style="14" customWidth="1"/>
    <col min="3844" max="3847" width="14.140625" style="14" customWidth="1"/>
    <col min="3848" max="4096" width="9.140625" style="14"/>
    <col min="4097" max="4097" width="24.28515625" style="14" customWidth="1"/>
    <col min="4098" max="4098" width="40.85546875" style="14" customWidth="1"/>
    <col min="4099" max="4099" width="38" style="14" customWidth="1"/>
    <col min="4100" max="4103" width="14.140625" style="14" customWidth="1"/>
    <col min="4104" max="4352" width="9.140625" style="14"/>
    <col min="4353" max="4353" width="24.28515625" style="14" customWidth="1"/>
    <col min="4354" max="4354" width="40.85546875" style="14" customWidth="1"/>
    <col min="4355" max="4355" width="38" style="14" customWidth="1"/>
    <col min="4356" max="4359" width="14.140625" style="14" customWidth="1"/>
    <col min="4360" max="4608" width="9.140625" style="14"/>
    <col min="4609" max="4609" width="24.28515625" style="14" customWidth="1"/>
    <col min="4610" max="4610" width="40.85546875" style="14" customWidth="1"/>
    <col min="4611" max="4611" width="38" style="14" customWidth="1"/>
    <col min="4612" max="4615" width="14.140625" style="14" customWidth="1"/>
    <col min="4616" max="4864" width="9.140625" style="14"/>
    <col min="4865" max="4865" width="24.28515625" style="14" customWidth="1"/>
    <col min="4866" max="4866" width="40.85546875" style="14" customWidth="1"/>
    <col min="4867" max="4867" width="38" style="14" customWidth="1"/>
    <col min="4868" max="4871" width="14.140625" style="14" customWidth="1"/>
    <col min="4872" max="5120" width="9.140625" style="14"/>
    <col min="5121" max="5121" width="24.28515625" style="14" customWidth="1"/>
    <col min="5122" max="5122" width="40.85546875" style="14" customWidth="1"/>
    <col min="5123" max="5123" width="38" style="14" customWidth="1"/>
    <col min="5124" max="5127" width="14.140625" style="14" customWidth="1"/>
    <col min="5128" max="5376" width="9.140625" style="14"/>
    <col min="5377" max="5377" width="24.28515625" style="14" customWidth="1"/>
    <col min="5378" max="5378" width="40.85546875" style="14" customWidth="1"/>
    <col min="5379" max="5379" width="38" style="14" customWidth="1"/>
    <col min="5380" max="5383" width="14.140625" style="14" customWidth="1"/>
    <col min="5384" max="5632" width="9.140625" style="14"/>
    <col min="5633" max="5633" width="24.28515625" style="14" customWidth="1"/>
    <col min="5634" max="5634" width="40.85546875" style="14" customWidth="1"/>
    <col min="5635" max="5635" width="38" style="14" customWidth="1"/>
    <col min="5636" max="5639" width="14.140625" style="14" customWidth="1"/>
    <col min="5640" max="5888" width="9.140625" style="14"/>
    <col min="5889" max="5889" width="24.28515625" style="14" customWidth="1"/>
    <col min="5890" max="5890" width="40.85546875" style="14" customWidth="1"/>
    <col min="5891" max="5891" width="38" style="14" customWidth="1"/>
    <col min="5892" max="5895" width="14.140625" style="14" customWidth="1"/>
    <col min="5896" max="6144" width="9.140625" style="14"/>
    <col min="6145" max="6145" width="24.28515625" style="14" customWidth="1"/>
    <col min="6146" max="6146" width="40.85546875" style="14" customWidth="1"/>
    <col min="6147" max="6147" width="38" style="14" customWidth="1"/>
    <col min="6148" max="6151" width="14.140625" style="14" customWidth="1"/>
    <col min="6152" max="6400" width="9.140625" style="14"/>
    <col min="6401" max="6401" width="24.28515625" style="14" customWidth="1"/>
    <col min="6402" max="6402" width="40.85546875" style="14" customWidth="1"/>
    <col min="6403" max="6403" width="38" style="14" customWidth="1"/>
    <col min="6404" max="6407" width="14.140625" style="14" customWidth="1"/>
    <col min="6408" max="6656" width="9.140625" style="14"/>
    <col min="6657" max="6657" width="24.28515625" style="14" customWidth="1"/>
    <col min="6658" max="6658" width="40.85546875" style="14" customWidth="1"/>
    <col min="6659" max="6659" width="38" style="14" customWidth="1"/>
    <col min="6660" max="6663" width="14.140625" style="14" customWidth="1"/>
    <col min="6664" max="6912" width="9.140625" style="14"/>
    <col min="6913" max="6913" width="24.28515625" style="14" customWidth="1"/>
    <col min="6914" max="6914" width="40.85546875" style="14" customWidth="1"/>
    <col min="6915" max="6915" width="38" style="14" customWidth="1"/>
    <col min="6916" max="6919" width="14.140625" style="14" customWidth="1"/>
    <col min="6920" max="7168" width="9.140625" style="14"/>
    <col min="7169" max="7169" width="24.28515625" style="14" customWidth="1"/>
    <col min="7170" max="7170" width="40.85546875" style="14" customWidth="1"/>
    <col min="7171" max="7171" width="38" style="14" customWidth="1"/>
    <col min="7172" max="7175" width="14.140625" style="14" customWidth="1"/>
    <col min="7176" max="7424" width="9.140625" style="14"/>
    <col min="7425" max="7425" width="24.28515625" style="14" customWidth="1"/>
    <col min="7426" max="7426" width="40.85546875" style="14" customWidth="1"/>
    <col min="7427" max="7427" width="38" style="14" customWidth="1"/>
    <col min="7428" max="7431" width="14.140625" style="14" customWidth="1"/>
    <col min="7432" max="7680" width="9.140625" style="14"/>
    <col min="7681" max="7681" width="24.28515625" style="14" customWidth="1"/>
    <col min="7682" max="7682" width="40.85546875" style="14" customWidth="1"/>
    <col min="7683" max="7683" width="38" style="14" customWidth="1"/>
    <col min="7684" max="7687" width="14.140625" style="14" customWidth="1"/>
    <col min="7688" max="7936" width="9.140625" style="14"/>
    <col min="7937" max="7937" width="24.28515625" style="14" customWidth="1"/>
    <col min="7938" max="7938" width="40.85546875" style="14" customWidth="1"/>
    <col min="7939" max="7939" width="38" style="14" customWidth="1"/>
    <col min="7940" max="7943" width="14.140625" style="14" customWidth="1"/>
    <col min="7944" max="8192" width="9.140625" style="14"/>
    <col min="8193" max="8193" width="24.28515625" style="14" customWidth="1"/>
    <col min="8194" max="8194" width="40.85546875" style="14" customWidth="1"/>
    <col min="8195" max="8195" width="38" style="14" customWidth="1"/>
    <col min="8196" max="8199" width="14.140625" style="14" customWidth="1"/>
    <col min="8200" max="8448" width="9.140625" style="14"/>
    <col min="8449" max="8449" width="24.28515625" style="14" customWidth="1"/>
    <col min="8450" max="8450" width="40.85546875" style="14" customWidth="1"/>
    <col min="8451" max="8451" width="38" style="14" customWidth="1"/>
    <col min="8452" max="8455" width="14.140625" style="14" customWidth="1"/>
    <col min="8456" max="8704" width="9.140625" style="14"/>
    <col min="8705" max="8705" width="24.28515625" style="14" customWidth="1"/>
    <col min="8706" max="8706" width="40.85546875" style="14" customWidth="1"/>
    <col min="8707" max="8707" width="38" style="14" customWidth="1"/>
    <col min="8708" max="8711" width="14.140625" style="14" customWidth="1"/>
    <col min="8712" max="8960" width="9.140625" style="14"/>
    <col min="8961" max="8961" width="24.28515625" style="14" customWidth="1"/>
    <col min="8962" max="8962" width="40.85546875" style="14" customWidth="1"/>
    <col min="8963" max="8963" width="38" style="14" customWidth="1"/>
    <col min="8964" max="8967" width="14.140625" style="14" customWidth="1"/>
    <col min="8968" max="9216" width="9.140625" style="14"/>
    <col min="9217" max="9217" width="24.28515625" style="14" customWidth="1"/>
    <col min="9218" max="9218" width="40.85546875" style="14" customWidth="1"/>
    <col min="9219" max="9219" width="38" style="14" customWidth="1"/>
    <col min="9220" max="9223" width="14.140625" style="14" customWidth="1"/>
    <col min="9224" max="9472" width="9.140625" style="14"/>
    <col min="9473" max="9473" width="24.28515625" style="14" customWidth="1"/>
    <col min="9474" max="9474" width="40.85546875" style="14" customWidth="1"/>
    <col min="9475" max="9475" width="38" style="14" customWidth="1"/>
    <col min="9476" max="9479" width="14.140625" style="14" customWidth="1"/>
    <col min="9480" max="9728" width="9.140625" style="14"/>
    <col min="9729" max="9729" width="24.28515625" style="14" customWidth="1"/>
    <col min="9730" max="9730" width="40.85546875" style="14" customWidth="1"/>
    <col min="9731" max="9731" width="38" style="14" customWidth="1"/>
    <col min="9732" max="9735" width="14.140625" style="14" customWidth="1"/>
    <col min="9736" max="9984" width="9.140625" style="14"/>
    <col min="9985" max="9985" width="24.28515625" style="14" customWidth="1"/>
    <col min="9986" max="9986" width="40.85546875" style="14" customWidth="1"/>
    <col min="9987" max="9987" width="38" style="14" customWidth="1"/>
    <col min="9988" max="9991" width="14.140625" style="14" customWidth="1"/>
    <col min="9992" max="10240" width="9.140625" style="14"/>
    <col min="10241" max="10241" width="24.28515625" style="14" customWidth="1"/>
    <col min="10242" max="10242" width="40.85546875" style="14" customWidth="1"/>
    <col min="10243" max="10243" width="38" style="14" customWidth="1"/>
    <col min="10244" max="10247" width="14.140625" style="14" customWidth="1"/>
    <col min="10248" max="10496" width="9.140625" style="14"/>
    <col min="10497" max="10497" width="24.28515625" style="14" customWidth="1"/>
    <col min="10498" max="10498" width="40.85546875" style="14" customWidth="1"/>
    <col min="10499" max="10499" width="38" style="14" customWidth="1"/>
    <col min="10500" max="10503" width="14.140625" style="14" customWidth="1"/>
    <col min="10504" max="10752" width="9.140625" style="14"/>
    <col min="10753" max="10753" width="24.28515625" style="14" customWidth="1"/>
    <col min="10754" max="10754" width="40.85546875" style="14" customWidth="1"/>
    <col min="10755" max="10755" width="38" style="14" customWidth="1"/>
    <col min="10756" max="10759" width="14.140625" style="14" customWidth="1"/>
    <col min="10760" max="11008" width="9.140625" style="14"/>
    <col min="11009" max="11009" width="24.28515625" style="14" customWidth="1"/>
    <col min="11010" max="11010" width="40.85546875" style="14" customWidth="1"/>
    <col min="11011" max="11011" width="38" style="14" customWidth="1"/>
    <col min="11012" max="11015" width="14.140625" style="14" customWidth="1"/>
    <col min="11016" max="11264" width="9.140625" style="14"/>
    <col min="11265" max="11265" width="24.28515625" style="14" customWidth="1"/>
    <col min="11266" max="11266" width="40.85546875" style="14" customWidth="1"/>
    <col min="11267" max="11267" width="38" style="14" customWidth="1"/>
    <col min="11268" max="11271" width="14.140625" style="14" customWidth="1"/>
    <col min="11272" max="11520" width="9.140625" style="14"/>
    <col min="11521" max="11521" width="24.28515625" style="14" customWidth="1"/>
    <col min="11522" max="11522" width="40.85546875" style="14" customWidth="1"/>
    <col min="11523" max="11523" width="38" style="14" customWidth="1"/>
    <col min="11524" max="11527" width="14.140625" style="14" customWidth="1"/>
    <col min="11528" max="11776" width="9.140625" style="14"/>
    <col min="11777" max="11777" width="24.28515625" style="14" customWidth="1"/>
    <col min="11778" max="11778" width="40.85546875" style="14" customWidth="1"/>
    <col min="11779" max="11779" width="38" style="14" customWidth="1"/>
    <col min="11780" max="11783" width="14.140625" style="14" customWidth="1"/>
    <col min="11784" max="12032" width="9.140625" style="14"/>
    <col min="12033" max="12033" width="24.28515625" style="14" customWidth="1"/>
    <col min="12034" max="12034" width="40.85546875" style="14" customWidth="1"/>
    <col min="12035" max="12035" width="38" style="14" customWidth="1"/>
    <col min="12036" max="12039" width="14.140625" style="14" customWidth="1"/>
    <col min="12040" max="12288" width="9.140625" style="14"/>
    <col min="12289" max="12289" width="24.28515625" style="14" customWidth="1"/>
    <col min="12290" max="12290" width="40.85546875" style="14" customWidth="1"/>
    <col min="12291" max="12291" width="38" style="14" customWidth="1"/>
    <col min="12292" max="12295" width="14.140625" style="14" customWidth="1"/>
    <col min="12296" max="12544" width="9.140625" style="14"/>
    <col min="12545" max="12545" width="24.28515625" style="14" customWidth="1"/>
    <col min="12546" max="12546" width="40.85546875" style="14" customWidth="1"/>
    <col min="12547" max="12547" width="38" style="14" customWidth="1"/>
    <col min="12548" max="12551" width="14.140625" style="14" customWidth="1"/>
    <col min="12552" max="12800" width="9.140625" style="14"/>
    <col min="12801" max="12801" width="24.28515625" style="14" customWidth="1"/>
    <col min="12802" max="12802" width="40.85546875" style="14" customWidth="1"/>
    <col min="12803" max="12803" width="38" style="14" customWidth="1"/>
    <col min="12804" max="12807" width="14.140625" style="14" customWidth="1"/>
    <col min="12808" max="13056" width="9.140625" style="14"/>
    <col min="13057" max="13057" width="24.28515625" style="14" customWidth="1"/>
    <col min="13058" max="13058" width="40.85546875" style="14" customWidth="1"/>
    <col min="13059" max="13059" width="38" style="14" customWidth="1"/>
    <col min="13060" max="13063" width="14.140625" style="14" customWidth="1"/>
    <col min="13064" max="13312" width="9.140625" style="14"/>
    <col min="13313" max="13313" width="24.28515625" style="14" customWidth="1"/>
    <col min="13314" max="13314" width="40.85546875" style="14" customWidth="1"/>
    <col min="13315" max="13315" width="38" style="14" customWidth="1"/>
    <col min="13316" max="13319" width="14.140625" style="14" customWidth="1"/>
    <col min="13320" max="13568" width="9.140625" style="14"/>
    <col min="13569" max="13569" width="24.28515625" style="14" customWidth="1"/>
    <col min="13570" max="13570" width="40.85546875" style="14" customWidth="1"/>
    <col min="13571" max="13571" width="38" style="14" customWidth="1"/>
    <col min="13572" max="13575" width="14.140625" style="14" customWidth="1"/>
    <col min="13576" max="13824" width="9.140625" style="14"/>
    <col min="13825" max="13825" width="24.28515625" style="14" customWidth="1"/>
    <col min="13826" max="13826" width="40.85546875" style="14" customWidth="1"/>
    <col min="13827" max="13827" width="38" style="14" customWidth="1"/>
    <col min="13828" max="13831" width="14.140625" style="14" customWidth="1"/>
    <col min="13832" max="14080" width="9.140625" style="14"/>
    <col min="14081" max="14081" width="24.28515625" style="14" customWidth="1"/>
    <col min="14082" max="14082" width="40.85546875" style="14" customWidth="1"/>
    <col min="14083" max="14083" width="38" style="14" customWidth="1"/>
    <col min="14084" max="14087" width="14.140625" style="14" customWidth="1"/>
    <col min="14088" max="14336" width="9.140625" style="14"/>
    <col min="14337" max="14337" width="24.28515625" style="14" customWidth="1"/>
    <col min="14338" max="14338" width="40.85546875" style="14" customWidth="1"/>
    <col min="14339" max="14339" width="38" style="14" customWidth="1"/>
    <col min="14340" max="14343" width="14.140625" style="14" customWidth="1"/>
    <col min="14344" max="14592" width="9.140625" style="14"/>
    <col min="14593" max="14593" width="24.28515625" style="14" customWidth="1"/>
    <col min="14594" max="14594" width="40.85546875" style="14" customWidth="1"/>
    <col min="14595" max="14595" width="38" style="14" customWidth="1"/>
    <col min="14596" max="14599" width="14.140625" style="14" customWidth="1"/>
    <col min="14600" max="14848" width="9.140625" style="14"/>
    <col min="14849" max="14849" width="24.28515625" style="14" customWidth="1"/>
    <col min="14850" max="14850" width="40.85546875" style="14" customWidth="1"/>
    <col min="14851" max="14851" width="38" style="14" customWidth="1"/>
    <col min="14852" max="14855" width="14.140625" style="14" customWidth="1"/>
    <col min="14856" max="15104" width="9.140625" style="14"/>
    <col min="15105" max="15105" width="24.28515625" style="14" customWidth="1"/>
    <col min="15106" max="15106" width="40.85546875" style="14" customWidth="1"/>
    <col min="15107" max="15107" width="38" style="14" customWidth="1"/>
    <col min="15108" max="15111" width="14.140625" style="14" customWidth="1"/>
    <col min="15112" max="15360" width="9.140625" style="14"/>
    <col min="15361" max="15361" width="24.28515625" style="14" customWidth="1"/>
    <col min="15362" max="15362" width="40.85546875" style="14" customWidth="1"/>
    <col min="15363" max="15363" width="38" style="14" customWidth="1"/>
    <col min="15364" max="15367" width="14.140625" style="14" customWidth="1"/>
    <col min="15368" max="15616" width="9.140625" style="14"/>
    <col min="15617" max="15617" width="24.28515625" style="14" customWidth="1"/>
    <col min="15618" max="15618" width="40.85546875" style="14" customWidth="1"/>
    <col min="15619" max="15619" width="38" style="14" customWidth="1"/>
    <col min="15620" max="15623" width="14.140625" style="14" customWidth="1"/>
    <col min="15624" max="15872" width="9.140625" style="14"/>
    <col min="15873" max="15873" width="24.28515625" style="14" customWidth="1"/>
    <col min="15874" max="15874" width="40.85546875" style="14" customWidth="1"/>
    <col min="15875" max="15875" width="38" style="14" customWidth="1"/>
    <col min="15876" max="15879" width="14.140625" style="14" customWidth="1"/>
    <col min="15880" max="16128" width="9.140625" style="14"/>
    <col min="16129" max="16129" width="24.28515625" style="14" customWidth="1"/>
    <col min="16130" max="16130" width="40.85546875" style="14" customWidth="1"/>
    <col min="16131" max="16131" width="38" style="14" customWidth="1"/>
    <col min="16132" max="16135" width="14.140625" style="14" customWidth="1"/>
    <col min="16136" max="16384" width="9.140625" style="14"/>
  </cols>
  <sheetData>
    <row r="1" spans="1:7" ht="51" customHeight="1">
      <c r="D1" s="36" t="s">
        <v>60</v>
      </c>
      <c r="E1" s="37"/>
      <c r="F1" s="37"/>
      <c r="G1" s="37"/>
    </row>
    <row r="3" spans="1:7" s="1" customFormat="1" ht="94.5" customHeight="1">
      <c r="B3" s="2"/>
      <c r="D3" s="24" t="s">
        <v>39</v>
      </c>
      <c r="E3" s="24"/>
      <c r="F3" s="24"/>
      <c r="G3" s="24"/>
    </row>
    <row r="4" spans="1:7" s="1" customFormat="1" ht="15.75">
      <c r="B4" s="2"/>
      <c r="D4" s="2"/>
      <c r="E4" s="16"/>
      <c r="F4" s="16"/>
      <c r="G4" s="16"/>
    </row>
    <row r="5" spans="1:7" ht="37.5" customHeight="1">
      <c r="A5" s="39" t="s">
        <v>40</v>
      </c>
      <c r="B5" s="39"/>
      <c r="C5" s="39"/>
      <c r="D5" s="39"/>
      <c r="E5" s="39"/>
      <c r="F5" s="39"/>
      <c r="G5" s="39"/>
    </row>
    <row r="6" spans="1:7" s="1" customFormat="1" ht="15.75">
      <c r="B6" s="2"/>
      <c r="D6" s="2"/>
      <c r="E6" s="16"/>
      <c r="F6" s="16"/>
      <c r="G6" s="16"/>
    </row>
    <row r="7" spans="1:7">
      <c r="A7" s="40" t="s">
        <v>41</v>
      </c>
      <c r="B7" s="40" t="s">
        <v>42</v>
      </c>
      <c r="C7" s="40" t="s">
        <v>43</v>
      </c>
      <c r="D7" s="40" t="s">
        <v>44</v>
      </c>
      <c r="E7" s="40"/>
      <c r="F7" s="40"/>
      <c r="G7" s="40"/>
    </row>
    <row r="8" spans="1:7">
      <c r="A8" s="40"/>
      <c r="B8" s="40"/>
      <c r="C8" s="40"/>
      <c r="D8" s="40"/>
      <c r="E8" s="40"/>
      <c r="F8" s="40"/>
      <c r="G8" s="40"/>
    </row>
    <row r="9" spans="1:7" ht="30">
      <c r="A9" s="40"/>
      <c r="B9" s="40"/>
      <c r="C9" s="40"/>
      <c r="D9" s="22" t="s">
        <v>58</v>
      </c>
      <c r="E9" s="22" t="s">
        <v>45</v>
      </c>
      <c r="F9" s="22" t="s">
        <v>56</v>
      </c>
      <c r="G9" s="21" t="s">
        <v>6</v>
      </c>
    </row>
    <row r="10" spans="1:7">
      <c r="A10" s="40" t="s">
        <v>46</v>
      </c>
      <c r="B10" s="40" t="s">
        <v>47</v>
      </c>
      <c r="C10" s="17" t="s">
        <v>48</v>
      </c>
      <c r="D10" s="3">
        <v>1200000</v>
      </c>
      <c r="E10" s="3">
        <v>1500000</v>
      </c>
      <c r="F10" s="3">
        <v>1500000</v>
      </c>
      <c r="G10" s="3">
        <v>4200000</v>
      </c>
    </row>
    <row r="11" spans="1:7">
      <c r="A11" s="41"/>
      <c r="B11" s="40"/>
      <c r="C11" s="17" t="s">
        <v>49</v>
      </c>
      <c r="D11" s="3"/>
      <c r="E11" s="3"/>
      <c r="F11" s="3"/>
      <c r="G11" s="3"/>
    </row>
    <row r="12" spans="1:7">
      <c r="A12" s="41"/>
      <c r="B12" s="40"/>
      <c r="C12" s="23" t="s">
        <v>50</v>
      </c>
      <c r="D12" s="3">
        <v>0</v>
      </c>
      <c r="E12" s="3">
        <v>0</v>
      </c>
      <c r="F12" s="3">
        <v>0</v>
      </c>
      <c r="G12" s="3">
        <v>0</v>
      </c>
    </row>
    <row r="13" spans="1:7">
      <c r="A13" s="41"/>
      <c r="B13" s="40"/>
      <c r="C13" s="17" t="s">
        <v>51</v>
      </c>
      <c r="D13" s="3">
        <v>0</v>
      </c>
      <c r="E13" s="3">
        <v>0</v>
      </c>
      <c r="F13" s="3">
        <v>0</v>
      </c>
      <c r="G13" s="3">
        <v>0</v>
      </c>
    </row>
    <row r="14" spans="1:7">
      <c r="A14" s="41"/>
      <c r="B14" s="40"/>
      <c r="C14" s="17" t="s">
        <v>52</v>
      </c>
      <c r="D14" s="3">
        <v>1200000</v>
      </c>
      <c r="E14" s="3">
        <v>1500000</v>
      </c>
      <c r="F14" s="3">
        <v>1500000</v>
      </c>
      <c r="G14" s="3">
        <v>4200000</v>
      </c>
    </row>
    <row r="15" spans="1:7">
      <c r="A15" s="41"/>
      <c r="B15" s="40"/>
      <c r="C15" s="17" t="s">
        <v>53</v>
      </c>
      <c r="D15" s="3">
        <v>0</v>
      </c>
      <c r="E15" s="3">
        <v>0</v>
      </c>
      <c r="F15" s="3">
        <v>0</v>
      </c>
      <c r="G15" s="3">
        <v>0</v>
      </c>
    </row>
    <row r="16" spans="1:7" ht="15" customHeight="1">
      <c r="A16" s="41" t="s">
        <v>54</v>
      </c>
      <c r="B16" s="42" t="s">
        <v>55</v>
      </c>
      <c r="C16" s="17" t="s">
        <v>48</v>
      </c>
      <c r="D16" s="3">
        <v>1200000</v>
      </c>
      <c r="E16" s="3">
        <v>1500000</v>
      </c>
      <c r="F16" s="3">
        <v>1500000</v>
      </c>
      <c r="G16" s="3">
        <v>4200000</v>
      </c>
    </row>
    <row r="17" spans="1:7">
      <c r="A17" s="41"/>
      <c r="B17" s="43"/>
      <c r="C17" s="17" t="s">
        <v>49</v>
      </c>
      <c r="D17" s="3"/>
      <c r="E17" s="3"/>
      <c r="F17" s="3"/>
      <c r="G17" s="3"/>
    </row>
    <row r="18" spans="1:7">
      <c r="A18" s="41"/>
      <c r="B18" s="43"/>
      <c r="C18" s="23" t="s">
        <v>50</v>
      </c>
      <c r="D18" s="3">
        <v>0</v>
      </c>
      <c r="E18" s="3">
        <v>0</v>
      </c>
      <c r="F18" s="3">
        <v>0</v>
      </c>
      <c r="G18" s="3">
        <v>0</v>
      </c>
    </row>
    <row r="19" spans="1:7">
      <c r="A19" s="41"/>
      <c r="B19" s="43"/>
      <c r="C19" s="17" t="s">
        <v>51</v>
      </c>
      <c r="D19" s="3">
        <v>0</v>
      </c>
      <c r="E19" s="3">
        <v>0</v>
      </c>
      <c r="F19" s="3">
        <v>0</v>
      </c>
      <c r="G19" s="3">
        <v>0</v>
      </c>
    </row>
    <row r="20" spans="1:7">
      <c r="A20" s="41"/>
      <c r="B20" s="43"/>
      <c r="C20" s="17" t="s">
        <v>52</v>
      </c>
      <c r="D20" s="3">
        <v>1200000</v>
      </c>
      <c r="E20" s="3">
        <v>1500000</v>
      </c>
      <c r="F20" s="3">
        <v>1500000</v>
      </c>
      <c r="G20" s="3">
        <v>4200000</v>
      </c>
    </row>
    <row r="21" spans="1:7">
      <c r="A21" s="41"/>
      <c r="B21" s="44"/>
      <c r="C21" s="17" t="s">
        <v>53</v>
      </c>
      <c r="D21" s="3">
        <v>0</v>
      </c>
      <c r="E21" s="3">
        <v>0</v>
      </c>
      <c r="F21" s="3">
        <v>0</v>
      </c>
      <c r="G21" s="3">
        <v>0</v>
      </c>
    </row>
    <row r="22" spans="1:7" s="15" customFormat="1">
      <c r="C22" s="14"/>
    </row>
    <row r="23" spans="1:7" s="20" customFormat="1" ht="46.5" customHeight="1">
      <c r="A23" s="45" t="s">
        <v>57</v>
      </c>
      <c r="B23" s="45"/>
      <c r="C23" s="18"/>
      <c r="D23" s="19"/>
      <c r="E23" s="38" t="s">
        <v>38</v>
      </c>
      <c r="F23" s="38"/>
    </row>
  </sheetData>
  <mergeCells count="13">
    <mergeCell ref="D1:G1"/>
    <mergeCell ref="E23:F23"/>
    <mergeCell ref="D3:G3"/>
    <mergeCell ref="A5:G5"/>
    <mergeCell ref="A7:A9"/>
    <mergeCell ref="B7:B9"/>
    <mergeCell ref="C7:C9"/>
    <mergeCell ref="D7:G8"/>
    <mergeCell ref="A10:A15"/>
    <mergeCell ref="B10:B15"/>
    <mergeCell ref="A16:A21"/>
    <mergeCell ref="B16:B21"/>
    <mergeCell ref="A23:B23"/>
  </mergeCells>
  <printOptions horizontalCentered="1"/>
  <pageMargins left="0.25" right="0.25" top="0.75" bottom="0.75" header="0.3" footer="0.3"/>
  <pageSetup paperSize="9" scale="89" fitToHeight="2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3</vt:lpstr>
      <vt:lpstr>Приложение 4</vt:lpstr>
      <vt:lpstr>'Приложение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dmitrieva</dc:creator>
  <cp:lastModifiedBy>Дадеко</cp:lastModifiedBy>
  <cp:lastPrinted>2018-11-14T07:45:02Z</cp:lastPrinted>
  <dcterms:created xsi:type="dcterms:W3CDTF">2018-07-30T12:27:56Z</dcterms:created>
  <dcterms:modified xsi:type="dcterms:W3CDTF">2018-12-06T09:11:37Z</dcterms:modified>
</cp:coreProperties>
</file>